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4355" windowHeight="819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15" i="1" l="1"/>
  <c r="C14" i="1"/>
  <c r="B14" i="1"/>
  <c r="B18" i="1"/>
  <c r="B17" i="1"/>
  <c r="B16" i="1"/>
  <c r="B15" i="1"/>
  <c r="C15" i="1" l="1"/>
  <c r="C16" i="1" s="1"/>
  <c r="C17" i="1" l="1"/>
  <c r="C18" i="1" s="1"/>
  <c r="D18" i="1" l="1"/>
  <c r="D16" i="1"/>
  <c r="D17" i="1"/>
  <c r="D14" i="1"/>
  <c r="E14" i="1" s="1"/>
  <c r="E15" i="1" l="1"/>
  <c r="E16" i="1" s="1"/>
  <c r="E17" i="1" s="1"/>
  <c r="E18" i="1" s="1"/>
</calcChain>
</file>

<file path=xl/sharedStrings.xml><?xml version="1.0" encoding="utf-8"?>
<sst xmlns="http://schemas.openxmlformats.org/spreadsheetml/2006/main" count="10" uniqueCount="10">
  <si>
    <t>Intervalhyppighed</t>
  </si>
  <si>
    <t>Summeret intervalhyppighed</t>
  </si>
  <si>
    <t>Intervalfrekvens</t>
  </si>
  <si>
    <t>Summeret intervalfrekvens</t>
  </si>
  <si>
    <t>Data fra en æske med 45 tændstikker</t>
  </si>
  <si>
    <t>[16-20[</t>
  </si>
  <si>
    <t>[20-24[</t>
  </si>
  <si>
    <t>[24-28[</t>
  </si>
  <si>
    <t>[28-32[</t>
  </si>
  <si>
    <t>[32-36[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</si>
</sst>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D22" sqref="D22"/>
    </sheetView>
  </sheetViews>
  <sheetFormatPr defaultRowHeight="15" x14ac:dyDescent="0.25"/>
  <cols>
    <col min="1" max="1" width="9.5703125" bestFit="1" customWidth="1"/>
    <col min="2" max="2" width="17.5703125" bestFit="1" customWidth="1"/>
    <col min="3" max="3" width="27.5703125" bestFit="1" customWidth="1"/>
    <col min="4" max="4" width="15.7109375" bestFit="1" customWidth="1"/>
    <col min="5" max="5" width="25.85546875" bestFit="1" customWidth="1"/>
  </cols>
  <sheetData>
    <row r="1" spans="1:5" x14ac:dyDescent="0.25">
      <c r="A1" s="5" t="s">
        <v>4</v>
      </c>
    </row>
    <row r="2" spans="1:5" x14ac:dyDescent="0.25">
      <c r="A2" s="4">
        <v>29.08</v>
      </c>
      <c r="B2" s="4">
        <v>33.46</v>
      </c>
      <c r="C2" s="4">
        <v>22.15</v>
      </c>
      <c r="D2" s="4">
        <v>23.73</v>
      </c>
      <c r="E2" s="4">
        <v>19.66</v>
      </c>
    </row>
    <row r="3" spans="1:5" x14ac:dyDescent="0.25">
      <c r="A3" s="4">
        <v>25.14</v>
      </c>
      <c r="B3" s="4">
        <v>25.79</v>
      </c>
      <c r="C3" s="4">
        <v>27.14</v>
      </c>
      <c r="D3" s="4">
        <v>26.57</v>
      </c>
      <c r="E3" s="4">
        <v>21.67</v>
      </c>
    </row>
    <row r="4" spans="1:5" x14ac:dyDescent="0.25">
      <c r="A4" s="4">
        <v>35.450000000000003</v>
      </c>
      <c r="B4" s="4">
        <v>27.96</v>
      </c>
      <c r="C4" s="4">
        <v>19.04</v>
      </c>
      <c r="D4" s="4">
        <v>25.51</v>
      </c>
      <c r="E4" s="4">
        <v>21.73</v>
      </c>
    </row>
    <row r="5" spans="1:5" x14ac:dyDescent="0.25">
      <c r="A5" s="4">
        <v>34.33</v>
      </c>
      <c r="B5" s="4">
        <v>20.7</v>
      </c>
      <c r="C5" s="4">
        <v>21.73</v>
      </c>
      <c r="D5" s="4">
        <v>27.08</v>
      </c>
      <c r="E5" s="4">
        <v>27.31</v>
      </c>
    </row>
    <row r="6" spans="1:5" x14ac:dyDescent="0.25">
      <c r="A6" s="4">
        <v>22.67</v>
      </c>
      <c r="B6" s="4">
        <v>21.37</v>
      </c>
      <c r="C6" s="4">
        <v>23.82</v>
      </c>
      <c r="D6" s="4">
        <v>25.06</v>
      </c>
      <c r="E6" s="4">
        <v>20.309999999999999</v>
      </c>
    </row>
    <row r="7" spans="1:5" x14ac:dyDescent="0.25">
      <c r="A7" s="4">
        <v>23.49</v>
      </c>
      <c r="B7" s="4">
        <v>22.67</v>
      </c>
      <c r="C7" s="4">
        <v>29.41</v>
      </c>
      <c r="D7" s="4">
        <v>22.41</v>
      </c>
      <c r="E7" s="4">
        <v>25.94</v>
      </c>
    </row>
    <row r="8" spans="1:5" x14ac:dyDescent="0.25">
      <c r="A8" s="4">
        <v>18.48</v>
      </c>
      <c r="B8" s="4">
        <v>29.48</v>
      </c>
      <c r="C8" s="4">
        <v>23.63</v>
      </c>
      <c r="D8" s="4">
        <v>24.06</v>
      </c>
      <c r="E8" s="4">
        <v>19.440000000000001</v>
      </c>
    </row>
    <row r="9" spans="1:5" x14ac:dyDescent="0.25">
      <c r="A9" s="4">
        <v>28.36</v>
      </c>
      <c r="B9" s="4">
        <v>24.89</v>
      </c>
      <c r="C9" s="4">
        <v>25.18</v>
      </c>
      <c r="D9" s="4">
        <v>24.14</v>
      </c>
      <c r="E9" s="4">
        <v>21.37</v>
      </c>
    </row>
    <row r="10" spans="1:5" x14ac:dyDescent="0.25">
      <c r="A10" s="4">
        <v>20.73</v>
      </c>
      <c r="B10" s="4">
        <v>20.21</v>
      </c>
      <c r="C10" s="4">
        <v>30.67</v>
      </c>
      <c r="D10" s="4">
        <v>20.67</v>
      </c>
      <c r="E10" s="4">
        <v>24.76</v>
      </c>
    </row>
    <row r="12" spans="1:5" x14ac:dyDescent="0.25">
      <c r="A12" s="1"/>
      <c r="B12" s="1" t="s">
        <v>0</v>
      </c>
      <c r="C12" s="1" t="s">
        <v>1</v>
      </c>
      <c r="D12" s="1" t="s">
        <v>2</v>
      </c>
      <c r="E12" s="1" t="s">
        <v>3</v>
      </c>
    </row>
    <row r="13" spans="1:5" x14ac:dyDescent="0.25">
      <c r="A13" s="6">
        <v>0</v>
      </c>
      <c r="B13" s="2"/>
      <c r="C13" s="2"/>
      <c r="D13" s="3"/>
      <c r="E13" s="3">
        <v>0</v>
      </c>
    </row>
    <row r="14" spans="1:5" x14ac:dyDescent="0.25">
      <c r="A14" s="6" t="s">
        <v>5</v>
      </c>
      <c r="B14" s="2">
        <f>COUNTIFS($A$2:$E$10,"&gt;=16",$A$2:$E$10,"&lt;20")</f>
        <v>4</v>
      </c>
      <c r="C14" s="2">
        <f>B14</f>
        <v>4</v>
      </c>
      <c r="D14" s="3">
        <f>B14/$C$18</f>
        <v>8.8888888888888892E-2</v>
      </c>
      <c r="E14" s="3">
        <f>D14</f>
        <v>8.8888888888888892E-2</v>
      </c>
    </row>
    <row r="15" spans="1:5" x14ac:dyDescent="0.25">
      <c r="A15" s="6" t="s">
        <v>6</v>
      </c>
      <c r="B15" s="2">
        <f>COUNTIFS($A$2:$E$10,"&gt;=20",$A$2:$E$10,"&lt;24")</f>
        <v>18</v>
      </c>
      <c r="C15" s="2">
        <f>C14+B15</f>
        <v>22</v>
      </c>
      <c r="D15" s="3">
        <f>B15/$C$18</f>
        <v>0.4</v>
      </c>
      <c r="E15" s="3">
        <f>E14+D15</f>
        <v>0.48888888888888893</v>
      </c>
    </row>
    <row r="16" spans="1:5" x14ac:dyDescent="0.25">
      <c r="A16" s="6" t="s">
        <v>7</v>
      </c>
      <c r="B16" s="2">
        <f>COUNTIFS($A$2:$E$10,"&gt;=24",$A$2:$E$10,"&lt;28")</f>
        <v>15</v>
      </c>
      <c r="C16" s="2">
        <f>C15+B16</f>
        <v>37</v>
      </c>
      <c r="D16" s="3">
        <f>B16/$C$18</f>
        <v>0.33333333333333331</v>
      </c>
      <c r="E16" s="3">
        <f>E15+D16</f>
        <v>0.82222222222222219</v>
      </c>
    </row>
    <row r="17" spans="1:5" x14ac:dyDescent="0.25">
      <c r="A17" s="6" t="s">
        <v>8</v>
      </c>
      <c r="B17" s="2">
        <f>COUNTIFS($A$2:$E$10,"&gt;=28",$A$2:$E$10,"&lt;32")</f>
        <v>5</v>
      </c>
      <c r="C17" s="2">
        <f>C16+B17</f>
        <v>42</v>
      </c>
      <c r="D17" s="3">
        <f>B17/$C$18</f>
        <v>0.1111111111111111</v>
      </c>
      <c r="E17" s="3">
        <f>E16+D17</f>
        <v>0.93333333333333335</v>
      </c>
    </row>
    <row r="18" spans="1:5" x14ac:dyDescent="0.25">
      <c r="A18" s="6" t="s">
        <v>9</v>
      </c>
      <c r="B18" s="2">
        <f>COUNTIFS($A$2:$E$10,"&gt;=32",$A$2:$E$10,"&lt;36")</f>
        <v>3</v>
      </c>
      <c r="C18" s="2">
        <f>C17+B18</f>
        <v>45</v>
      </c>
      <c r="D18" s="3">
        <f>B18/$C$18</f>
        <v>6.6666666666666666E-2</v>
      </c>
      <c r="E18" s="3">
        <f>E17+D18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Henrik</cp:lastModifiedBy>
  <dcterms:created xsi:type="dcterms:W3CDTF">2012-04-28T21:45:01Z</dcterms:created>
  <dcterms:modified xsi:type="dcterms:W3CDTF">2012-05-02T20:21:56Z</dcterms:modified>
</cp:coreProperties>
</file>